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rchiv\Akce 2024\MŠ_Šebelova\DSP+DPS\D1.2-Stavebne konstrukcni reseni\"/>
    </mc:Choice>
  </mc:AlternateContent>
  <xr:revisionPtr revIDLastSave="0" documentId="13_ncr:1_{583C29D2-2DCE-4FAB-9AD5-D2EFD51345AC}" xr6:coauthVersionLast="47" xr6:coauthVersionMax="47" xr10:uidLastSave="{00000000-0000-0000-0000-000000000000}"/>
  <bookViews>
    <workbookView xWindow="-120" yWindow="0" windowWidth="24050" windowHeight="1694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G39" i="1" l="1"/>
  <c r="I39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8" i="1"/>
  <c r="I38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I28" i="1"/>
  <c r="G27" i="1"/>
  <c r="I27" i="1" s="1"/>
  <c r="G26" i="1"/>
  <c r="I26" i="1" s="1"/>
  <c r="G25" i="1"/>
  <c r="I25" i="1" s="1"/>
  <c r="G24" i="1"/>
  <c r="I24" i="1" s="1"/>
  <c r="I23" i="1"/>
  <c r="G22" i="1"/>
  <c r="I22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I10" i="1"/>
  <c r="G9" i="1"/>
  <c r="I9" i="1" s="1"/>
  <c r="G8" i="1"/>
  <c r="I8" i="1" s="1"/>
  <c r="G7" i="1"/>
  <c r="I7" i="1" s="1"/>
  <c r="G6" i="1"/>
  <c r="I6" i="1" s="1"/>
  <c r="G5" i="1"/>
  <c r="I5" i="1" s="1"/>
  <c r="I35" i="1" l="1"/>
  <c r="I67" i="1" s="1"/>
</calcChain>
</file>

<file path=xl/sharedStrings.xml><?xml version="1.0" encoding="utf-8"?>
<sst xmlns="http://schemas.openxmlformats.org/spreadsheetml/2006/main" count="81" uniqueCount="59">
  <si>
    <t>Pol.</t>
  </si>
  <si>
    <t>Součást</t>
  </si>
  <si>
    <t>Ks</t>
  </si>
  <si>
    <t>Průřez</t>
  </si>
  <si>
    <t>Délka</t>
  </si>
  <si>
    <t>Váha</t>
  </si>
  <si>
    <t>Mat.</t>
  </si>
  <si>
    <t>Poznámka</t>
  </si>
  <si>
    <t>označení</t>
  </si>
  <si>
    <t>tl.</t>
  </si>
  <si>
    <t xml:space="preserve">jedn.  mm </t>
  </si>
  <si>
    <t>celk.          m</t>
  </si>
  <si>
    <t>kg/bm</t>
  </si>
  <si>
    <t>celkem kg</t>
  </si>
  <si>
    <t>celkem</t>
  </si>
  <si>
    <t>Ocelová konstrukce pro VZT jednotku na střeše :</t>
  </si>
  <si>
    <t xml:space="preserve">Podélný nosník </t>
  </si>
  <si>
    <r>
      <rPr>
        <sz val="11"/>
        <color theme="1"/>
        <rFont val="Calibri"/>
        <family val="2"/>
        <charset val="238"/>
      </rPr>
      <t>[</t>
    </r>
    <r>
      <rPr>
        <sz val="11"/>
        <color theme="1"/>
        <rFont val="Arial"/>
        <family val="2"/>
        <charset val="238"/>
      </rPr>
      <t>160</t>
    </r>
  </si>
  <si>
    <t>Úložný plech</t>
  </si>
  <si>
    <t>P12 x 150</t>
  </si>
  <si>
    <t>Kotevní šrouby</t>
  </si>
  <si>
    <t>M16</t>
  </si>
  <si>
    <t xml:space="preserve">chemická kotva </t>
  </si>
  <si>
    <t>[120</t>
  </si>
  <si>
    <r>
      <t>8.8</t>
    </r>
    <r>
      <rPr>
        <sz val="2"/>
        <color theme="1"/>
        <rFont val="Arial"/>
        <family val="2"/>
        <charset val="238"/>
      </rPr>
      <t>.</t>
    </r>
  </si>
  <si>
    <t>Čelo rámu</t>
  </si>
  <si>
    <t>Příčníky rámů</t>
  </si>
  <si>
    <t xml:space="preserve">Okopová lišta </t>
  </si>
  <si>
    <t>P6 x 110</t>
  </si>
  <si>
    <t>Pororošty</t>
  </si>
  <si>
    <t>1.2 x 1.0 m</t>
  </si>
  <si>
    <t>pozink</t>
  </si>
  <si>
    <t>Roznášecí nosníky</t>
  </si>
  <si>
    <r>
      <rPr>
        <sz val="11"/>
        <color theme="1"/>
        <rFont val="Symbol"/>
        <family val="1"/>
        <charset val="2"/>
      </rPr>
      <t>I</t>
    </r>
    <r>
      <rPr>
        <sz val="11"/>
        <color theme="1"/>
        <rFont val="Arial"/>
        <family val="2"/>
        <charset val="238"/>
      </rPr>
      <t>100</t>
    </r>
  </si>
  <si>
    <t xml:space="preserve">Výztuž do sloupků z beton.tvárnic </t>
  </si>
  <si>
    <t>R12</t>
  </si>
  <si>
    <t>B500B</t>
  </si>
  <si>
    <t>120 mm kotvit do panelů</t>
  </si>
  <si>
    <t>Zastřešení šachty nákladního výtahu :</t>
  </si>
  <si>
    <t>Krycí trapézový plech</t>
  </si>
  <si>
    <t>Třmínky věnce</t>
  </si>
  <si>
    <t>Síť v dobetonávce</t>
  </si>
  <si>
    <t>R6</t>
  </si>
  <si>
    <t>Betonářská výztuž věnce</t>
  </si>
  <si>
    <t>5/150x5/150</t>
  </si>
  <si>
    <t>typ KARI</t>
  </si>
  <si>
    <t>včetně 15% na prostřihy</t>
  </si>
  <si>
    <t>Úložný plech pro hák</t>
  </si>
  <si>
    <t>P10 x 400</t>
  </si>
  <si>
    <t>H=50mm, tl.0,8mm</t>
  </si>
  <si>
    <t>Typ 34/38-30/3</t>
  </si>
  <si>
    <t>Ocel celkem :</t>
  </si>
  <si>
    <t>kg</t>
  </si>
  <si>
    <t>Výtahový kotevní bod</t>
  </si>
  <si>
    <t>dle specifikace dodavatele</t>
  </si>
  <si>
    <t>5x2,05+4x4,60+2x25+4x8,05</t>
  </si>
  <si>
    <t>50x50</t>
  </si>
  <si>
    <t>Jäckel</t>
  </si>
  <si>
    <t>M12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</si>
</sst>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.5"/>
      <color theme="1"/>
      <name val="Arial"/>
      <family val="2"/>
      <charset val="238"/>
    </font>
    <font>
      <sz val="2"/>
      <color theme="1"/>
      <name val="Arial"/>
      <family val="2"/>
      <charset val="238"/>
    </font>
    <font>
      <sz val="11"/>
      <color theme="1"/>
      <name val="Symbol"/>
      <family val="1"/>
      <charset val="2"/>
    </font>
    <font>
      <sz val="9"/>
      <color theme="1"/>
      <name val="Arial Narrow"/>
      <family val="2"/>
      <charset val="238"/>
    </font>
    <font>
      <sz val="7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sz val="8.5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i/>
      <u/>
      <sz val="11.5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9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8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3" fontId="1" fillId="0" borderId="15" xfId="0" applyNumberFormat="1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16" fontId="1" fillId="0" borderId="14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164" fontId="1" fillId="0" borderId="21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2" fontId="1" fillId="0" borderId="15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0" fontId="13" fillId="0" borderId="14" xfId="0" applyFont="1" applyBorder="1" applyAlignment="1">
      <alignment horizontal="left"/>
    </xf>
    <xf numFmtId="1" fontId="1" fillId="0" borderId="20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0" fontId="12" fillId="0" borderId="5" xfId="0" applyFont="1" applyBorder="1" applyAlignment="1">
      <alignment horizontal="center"/>
    </xf>
    <xf numFmtId="0" fontId="15" fillId="0" borderId="15" xfId="0" applyFont="1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tabSelected="1" view="pageLayout" topLeftCell="A40" zoomScale="140" zoomScalePageLayoutView="140" workbookViewId="0">
      <selection activeCell="N47" sqref="N47"/>
    </sheetView>
  </sheetViews>
  <sheetFormatPr defaultRowHeight="14.5" x14ac:dyDescent="0.35"/>
  <cols>
    <col min="1" max="1" width="5" customWidth="1"/>
    <col min="2" max="2" width="20.54296875" customWidth="1"/>
    <col min="3" max="3" width="5" customWidth="1"/>
    <col min="5" max="5" width="2.54296875" customWidth="1"/>
    <col min="6" max="6" width="7" customWidth="1"/>
    <col min="7" max="7" width="9.54296875" customWidth="1"/>
    <col min="8" max="8" width="7" customWidth="1"/>
    <col min="9" max="9" width="10.1796875" customWidth="1"/>
    <col min="10" max="10" width="8.1796875" customWidth="1"/>
    <col min="11" max="11" width="14.7265625" customWidth="1"/>
  </cols>
  <sheetData>
    <row r="1" spans="1:11" x14ac:dyDescent="0.35">
      <c r="A1" s="62" t="s">
        <v>0</v>
      </c>
      <c r="B1" s="64" t="s">
        <v>1</v>
      </c>
      <c r="C1" s="64" t="s">
        <v>2</v>
      </c>
      <c r="D1" s="66" t="s">
        <v>3</v>
      </c>
      <c r="E1" s="67"/>
      <c r="F1" s="66" t="s">
        <v>4</v>
      </c>
      <c r="G1" s="67"/>
      <c r="H1" s="66" t="s">
        <v>5</v>
      </c>
      <c r="I1" s="67"/>
      <c r="J1" s="64" t="s">
        <v>6</v>
      </c>
      <c r="K1" s="73" t="s">
        <v>7</v>
      </c>
    </row>
    <row r="2" spans="1:11" ht="70.5" customHeight="1" thickBot="1" x14ac:dyDescent="0.4">
      <c r="A2" s="63"/>
      <c r="B2" s="65"/>
      <c r="C2" s="65"/>
      <c r="D2" s="2" t="s">
        <v>8</v>
      </c>
      <c r="E2" s="3" t="s">
        <v>9</v>
      </c>
      <c r="F2" s="4" t="s">
        <v>10</v>
      </c>
      <c r="G2" s="5" t="s">
        <v>11</v>
      </c>
      <c r="H2" s="2" t="s">
        <v>12</v>
      </c>
      <c r="I2" s="3" t="s">
        <v>13</v>
      </c>
      <c r="J2" s="65"/>
      <c r="K2" s="74"/>
    </row>
    <row r="3" spans="1:11" ht="20.25" customHeight="1" x14ac:dyDescent="0.35">
      <c r="A3" s="6"/>
      <c r="B3" s="36" t="s">
        <v>15</v>
      </c>
      <c r="C3" s="7"/>
      <c r="D3" s="26"/>
      <c r="E3" s="8"/>
      <c r="F3" s="7"/>
      <c r="G3" s="31"/>
      <c r="H3" s="7"/>
      <c r="I3" s="31"/>
      <c r="J3" s="7"/>
      <c r="K3" s="9"/>
    </row>
    <row r="4" spans="1:11" ht="20.25" customHeight="1" x14ac:dyDescent="0.35">
      <c r="A4" s="10"/>
      <c r="B4" s="27"/>
      <c r="C4" s="11"/>
      <c r="D4" s="27"/>
      <c r="E4" s="12"/>
      <c r="F4" s="11"/>
      <c r="G4" s="32"/>
      <c r="H4" s="11"/>
      <c r="I4" s="32"/>
      <c r="J4" s="11"/>
      <c r="K4" s="13"/>
    </row>
    <row r="5" spans="1:11" ht="20.25" customHeight="1" x14ac:dyDescent="0.35">
      <c r="A5" s="14">
        <v>1</v>
      </c>
      <c r="B5" s="28" t="s">
        <v>16</v>
      </c>
      <c r="C5" s="15">
        <v>4</v>
      </c>
      <c r="D5" s="28" t="s">
        <v>17</v>
      </c>
      <c r="E5" s="16"/>
      <c r="F5" s="15">
        <v>6050</v>
      </c>
      <c r="G5" s="55">
        <f t="shared" ref="G5:G34" si="0">C5*F5/1000</f>
        <v>24.2</v>
      </c>
      <c r="H5" s="53">
        <v>18.899999999999999</v>
      </c>
      <c r="I5" s="51">
        <f t="shared" ref="I5:I34" si="1">G5*H5</f>
        <v>457.37999999999994</v>
      </c>
      <c r="J5" s="37">
        <v>11375</v>
      </c>
      <c r="K5" s="17"/>
    </row>
    <row r="6" spans="1:11" ht="20.25" customHeight="1" x14ac:dyDescent="0.35">
      <c r="A6" s="10">
        <v>2</v>
      </c>
      <c r="B6" s="27" t="s">
        <v>18</v>
      </c>
      <c r="C6" s="11">
        <v>4</v>
      </c>
      <c r="D6" s="39" t="s">
        <v>19</v>
      </c>
      <c r="E6" s="12"/>
      <c r="F6" s="11">
        <v>270</v>
      </c>
      <c r="G6" s="56">
        <f t="shared" si="0"/>
        <v>1.08</v>
      </c>
      <c r="H6" s="54">
        <v>14.13</v>
      </c>
      <c r="I6" s="52">
        <f t="shared" si="1"/>
        <v>15.260400000000002</v>
      </c>
      <c r="J6" s="38">
        <v>11375</v>
      </c>
      <c r="K6" s="13"/>
    </row>
    <row r="7" spans="1:11" ht="20.25" customHeight="1" x14ac:dyDescent="0.35">
      <c r="A7" s="10"/>
      <c r="B7" s="27" t="s">
        <v>20</v>
      </c>
      <c r="C7" s="11">
        <v>8</v>
      </c>
      <c r="D7" s="27" t="s">
        <v>21</v>
      </c>
      <c r="E7" s="12"/>
      <c r="F7" s="11"/>
      <c r="G7" s="58">
        <f t="shared" si="0"/>
        <v>0</v>
      </c>
      <c r="H7" s="54"/>
      <c r="I7" s="58">
        <f t="shared" si="1"/>
        <v>0</v>
      </c>
      <c r="J7" s="41" t="s">
        <v>24</v>
      </c>
      <c r="K7" s="40" t="s">
        <v>22</v>
      </c>
    </row>
    <row r="8" spans="1:11" ht="20.25" customHeight="1" x14ac:dyDescent="0.35">
      <c r="A8" s="10">
        <v>3</v>
      </c>
      <c r="B8" s="27" t="s">
        <v>26</v>
      </c>
      <c r="C8" s="11">
        <v>6</v>
      </c>
      <c r="D8" s="27" t="s">
        <v>23</v>
      </c>
      <c r="E8" s="12"/>
      <c r="F8" s="11">
        <v>5000</v>
      </c>
      <c r="G8" s="56">
        <f t="shared" si="0"/>
        <v>30</v>
      </c>
      <c r="H8" s="54">
        <v>13.3</v>
      </c>
      <c r="I8" s="52">
        <f t="shared" si="1"/>
        <v>399</v>
      </c>
      <c r="J8" s="38">
        <v>11375</v>
      </c>
      <c r="K8" s="13"/>
    </row>
    <row r="9" spans="1:11" ht="20.25" customHeight="1" x14ac:dyDescent="0.35">
      <c r="A9" s="10">
        <v>4</v>
      </c>
      <c r="B9" s="27" t="s">
        <v>25</v>
      </c>
      <c r="C9" s="11">
        <v>6</v>
      </c>
      <c r="D9" s="27" t="s">
        <v>23</v>
      </c>
      <c r="E9" s="12"/>
      <c r="F9" s="11">
        <v>1200</v>
      </c>
      <c r="G9" s="56">
        <f t="shared" si="0"/>
        <v>7.2</v>
      </c>
      <c r="H9" s="54">
        <v>13.3</v>
      </c>
      <c r="I9" s="52">
        <f t="shared" si="1"/>
        <v>95.76</v>
      </c>
      <c r="J9" s="38">
        <v>11375</v>
      </c>
      <c r="K9" s="13"/>
    </row>
    <row r="10" spans="1:11" ht="20.25" customHeight="1" x14ac:dyDescent="0.35">
      <c r="A10" s="10">
        <v>5</v>
      </c>
      <c r="B10" s="27" t="s">
        <v>27</v>
      </c>
      <c r="C10" s="11"/>
      <c r="D10" s="42" t="s">
        <v>28</v>
      </c>
      <c r="E10" s="12"/>
      <c r="F10" s="11"/>
      <c r="G10" s="56">
        <v>17.2</v>
      </c>
      <c r="H10" s="54">
        <v>5.18</v>
      </c>
      <c r="I10" s="52">
        <f t="shared" si="1"/>
        <v>89.095999999999989</v>
      </c>
      <c r="J10" s="38">
        <v>11375</v>
      </c>
      <c r="K10" s="13"/>
    </row>
    <row r="11" spans="1:11" ht="20.25" customHeight="1" x14ac:dyDescent="0.35">
      <c r="A11" s="10"/>
      <c r="B11" s="27" t="s">
        <v>29</v>
      </c>
      <c r="C11" s="11">
        <v>15</v>
      </c>
      <c r="D11" s="39" t="s">
        <v>30</v>
      </c>
      <c r="E11" s="12"/>
      <c r="F11" s="11"/>
      <c r="G11" s="58">
        <f t="shared" si="0"/>
        <v>0</v>
      </c>
      <c r="H11" s="54"/>
      <c r="I11" s="58">
        <f t="shared" si="1"/>
        <v>0</v>
      </c>
      <c r="J11" s="43" t="s">
        <v>31</v>
      </c>
      <c r="K11" s="40" t="s">
        <v>50</v>
      </c>
    </row>
    <row r="12" spans="1:11" ht="20.25" customHeight="1" x14ac:dyDescent="0.35">
      <c r="A12" s="10">
        <v>6</v>
      </c>
      <c r="B12" s="27" t="s">
        <v>32</v>
      </c>
      <c r="C12" s="11">
        <v>3</v>
      </c>
      <c r="D12" s="27" t="s">
        <v>33</v>
      </c>
      <c r="E12" s="12"/>
      <c r="F12" s="11">
        <v>1650</v>
      </c>
      <c r="G12" s="56">
        <f t="shared" si="0"/>
        <v>4.95</v>
      </c>
      <c r="H12" s="54">
        <v>8.34</v>
      </c>
      <c r="I12" s="52">
        <f t="shared" si="1"/>
        <v>41.283000000000001</v>
      </c>
      <c r="J12" s="38">
        <v>11375</v>
      </c>
      <c r="K12" s="13"/>
    </row>
    <row r="13" spans="1:11" ht="20.25" customHeight="1" x14ac:dyDescent="0.35">
      <c r="A13" s="10"/>
      <c r="B13" s="27"/>
      <c r="C13" s="11"/>
      <c r="D13" s="27"/>
      <c r="E13" s="12"/>
      <c r="F13" s="11"/>
      <c r="G13" s="32">
        <f t="shared" si="0"/>
        <v>0</v>
      </c>
      <c r="H13" s="11"/>
      <c r="I13" s="32">
        <f t="shared" si="1"/>
        <v>0</v>
      </c>
      <c r="J13" s="11"/>
      <c r="K13" s="13"/>
    </row>
    <row r="14" spans="1:11" ht="20.25" customHeight="1" x14ac:dyDescent="0.35">
      <c r="A14" s="10"/>
      <c r="B14" s="27"/>
      <c r="C14" s="11"/>
      <c r="D14" s="27"/>
      <c r="E14" s="12"/>
      <c r="F14" s="11"/>
      <c r="G14" s="32">
        <f t="shared" si="0"/>
        <v>0</v>
      </c>
      <c r="H14" s="11"/>
      <c r="I14" s="32">
        <f t="shared" si="1"/>
        <v>0</v>
      </c>
      <c r="J14" s="11"/>
      <c r="K14" s="13"/>
    </row>
    <row r="15" spans="1:11" ht="20.25" customHeight="1" x14ac:dyDescent="0.35">
      <c r="A15" s="10"/>
      <c r="B15" s="27"/>
      <c r="C15" s="11"/>
      <c r="D15" s="27"/>
      <c r="E15" s="12"/>
      <c r="F15" s="11"/>
      <c r="G15" s="32">
        <f t="shared" si="0"/>
        <v>0</v>
      </c>
      <c r="H15" s="11"/>
      <c r="I15" s="32">
        <f t="shared" si="1"/>
        <v>0</v>
      </c>
      <c r="J15" s="11"/>
      <c r="K15" s="13"/>
    </row>
    <row r="16" spans="1:11" ht="20.149999999999999" customHeight="1" x14ac:dyDescent="0.35">
      <c r="A16" s="10">
        <v>101</v>
      </c>
      <c r="B16" s="44" t="s">
        <v>34</v>
      </c>
      <c r="C16" s="11">
        <v>16</v>
      </c>
      <c r="D16" s="27" t="s">
        <v>35</v>
      </c>
      <c r="E16" s="12"/>
      <c r="F16" s="11">
        <v>900</v>
      </c>
      <c r="G16" s="56">
        <f t="shared" si="0"/>
        <v>14.4</v>
      </c>
      <c r="H16" s="11">
        <v>0.89</v>
      </c>
      <c r="I16" s="52">
        <f t="shared" si="1"/>
        <v>12.816000000000001</v>
      </c>
      <c r="J16" s="11" t="s">
        <v>36</v>
      </c>
      <c r="K16" s="45" t="s">
        <v>37</v>
      </c>
    </row>
    <row r="17" spans="1:11" ht="20.149999999999999" customHeight="1" x14ac:dyDescent="0.35">
      <c r="A17" s="10"/>
      <c r="B17" s="27"/>
      <c r="C17" s="11"/>
      <c r="D17" s="27"/>
      <c r="E17" s="12"/>
      <c r="F17" s="11"/>
      <c r="G17" s="32">
        <f t="shared" si="0"/>
        <v>0</v>
      </c>
      <c r="H17" s="11"/>
      <c r="I17" s="32">
        <f t="shared" si="1"/>
        <v>0</v>
      </c>
      <c r="J17" s="11"/>
      <c r="K17" s="13"/>
    </row>
    <row r="18" spans="1:11" ht="20.149999999999999" customHeight="1" x14ac:dyDescent="0.35">
      <c r="A18" s="10"/>
      <c r="B18" s="27"/>
      <c r="C18" s="11"/>
      <c r="D18" s="27"/>
      <c r="E18" s="12"/>
      <c r="F18" s="11"/>
      <c r="G18" s="32">
        <f t="shared" si="0"/>
        <v>0</v>
      </c>
      <c r="H18" s="11"/>
      <c r="I18" s="32">
        <f t="shared" si="1"/>
        <v>0</v>
      </c>
      <c r="J18" s="11"/>
      <c r="K18" s="13"/>
    </row>
    <row r="19" spans="1:11" ht="20.149999999999999" customHeight="1" x14ac:dyDescent="0.35">
      <c r="A19" s="10"/>
      <c r="B19" s="27"/>
      <c r="C19" s="11"/>
      <c r="D19" s="27"/>
      <c r="E19" s="12"/>
      <c r="F19" s="11"/>
      <c r="G19" s="32">
        <f t="shared" si="0"/>
        <v>0</v>
      </c>
      <c r="H19" s="11"/>
      <c r="I19" s="32">
        <f t="shared" si="1"/>
        <v>0</v>
      </c>
      <c r="J19" s="11"/>
      <c r="K19" s="13"/>
    </row>
    <row r="20" spans="1:11" ht="20.149999999999999" customHeight="1" x14ac:dyDescent="0.35">
      <c r="A20" s="10"/>
      <c r="B20" s="27"/>
      <c r="C20" s="11"/>
      <c r="D20" s="27"/>
      <c r="E20" s="12"/>
      <c r="F20" s="11"/>
      <c r="G20" s="32">
        <f t="shared" si="0"/>
        <v>0</v>
      </c>
      <c r="H20" s="11"/>
      <c r="I20" s="32">
        <f t="shared" si="1"/>
        <v>0</v>
      </c>
      <c r="J20" s="11"/>
      <c r="K20" s="13"/>
    </row>
    <row r="21" spans="1:11" ht="20.149999999999999" customHeight="1" x14ac:dyDescent="0.35">
      <c r="A21" s="10"/>
      <c r="B21" s="70" t="s">
        <v>38</v>
      </c>
      <c r="C21" s="71"/>
      <c r="D21" s="71"/>
      <c r="E21" s="71"/>
      <c r="F21" s="72"/>
      <c r="G21" s="32"/>
      <c r="H21" s="11"/>
      <c r="I21" s="32"/>
      <c r="J21" s="11"/>
      <c r="K21" s="13"/>
    </row>
    <row r="22" spans="1:11" ht="20.149999999999999" customHeight="1" x14ac:dyDescent="0.35">
      <c r="A22" s="10"/>
      <c r="B22" s="27"/>
      <c r="C22" s="11"/>
      <c r="D22" s="27"/>
      <c r="E22" s="12"/>
      <c r="F22" s="11"/>
      <c r="G22" s="32">
        <f t="shared" si="0"/>
        <v>0</v>
      </c>
      <c r="H22" s="11"/>
      <c r="I22" s="32">
        <f t="shared" si="1"/>
        <v>0</v>
      </c>
      <c r="J22" s="11"/>
      <c r="K22" s="13"/>
    </row>
    <row r="23" spans="1:11" ht="20.149999999999999" customHeight="1" x14ac:dyDescent="0.35">
      <c r="A23" s="10">
        <v>21</v>
      </c>
      <c r="B23" s="27" t="s">
        <v>39</v>
      </c>
      <c r="C23" s="11"/>
      <c r="D23" s="57" t="s">
        <v>49</v>
      </c>
      <c r="E23" s="12"/>
      <c r="F23" s="11"/>
      <c r="G23" s="56">
        <v>2.7</v>
      </c>
      <c r="H23" s="54">
        <v>10</v>
      </c>
      <c r="I23" s="52">
        <f t="shared" si="1"/>
        <v>27</v>
      </c>
      <c r="J23" s="46" t="s">
        <v>31</v>
      </c>
      <c r="K23" s="49" t="s">
        <v>46</v>
      </c>
    </row>
    <row r="24" spans="1:11" ht="20.149999999999999" customHeight="1" x14ac:dyDescent="0.35">
      <c r="A24" s="10"/>
      <c r="B24" s="27"/>
      <c r="C24" s="11"/>
      <c r="D24" s="27"/>
      <c r="E24" s="12"/>
      <c r="F24" s="11"/>
      <c r="G24" s="32">
        <f t="shared" si="0"/>
        <v>0</v>
      </c>
      <c r="H24" s="11"/>
      <c r="I24" s="32">
        <f t="shared" si="1"/>
        <v>0</v>
      </c>
      <c r="J24" s="11"/>
      <c r="K24" s="13"/>
    </row>
    <row r="25" spans="1:11" ht="20.149999999999999" customHeight="1" x14ac:dyDescent="0.35">
      <c r="A25" s="14"/>
      <c r="B25" s="28"/>
      <c r="C25" s="15"/>
      <c r="D25" s="28"/>
      <c r="E25" s="16"/>
      <c r="F25" s="15"/>
      <c r="G25" s="33">
        <f t="shared" si="0"/>
        <v>0</v>
      </c>
      <c r="H25" s="15"/>
      <c r="I25" s="33">
        <f t="shared" si="1"/>
        <v>0</v>
      </c>
      <c r="J25" s="15"/>
      <c r="K25" s="17"/>
    </row>
    <row r="26" spans="1:11" ht="20.149999999999999" customHeight="1" x14ac:dyDescent="0.35">
      <c r="A26" s="10">
        <v>201</v>
      </c>
      <c r="B26" s="42" t="s">
        <v>43</v>
      </c>
      <c r="C26" s="11">
        <v>6</v>
      </c>
      <c r="D26" s="27" t="s">
        <v>35</v>
      </c>
      <c r="E26" s="12"/>
      <c r="F26" s="11">
        <v>6000</v>
      </c>
      <c r="G26" s="56">
        <f t="shared" si="0"/>
        <v>36</v>
      </c>
      <c r="H26" s="11">
        <v>0.89</v>
      </c>
      <c r="I26" s="52">
        <f t="shared" si="1"/>
        <v>32.04</v>
      </c>
      <c r="J26" s="11" t="s">
        <v>36</v>
      </c>
      <c r="K26" s="13"/>
    </row>
    <row r="27" spans="1:11" ht="20.149999999999999" customHeight="1" x14ac:dyDescent="0.35">
      <c r="A27" s="14">
        <v>202</v>
      </c>
      <c r="B27" s="28" t="s">
        <v>40</v>
      </c>
      <c r="C27" s="15">
        <v>30</v>
      </c>
      <c r="D27" s="28" t="s">
        <v>42</v>
      </c>
      <c r="E27" s="16"/>
      <c r="F27" s="15">
        <v>900</v>
      </c>
      <c r="G27" s="55">
        <f t="shared" si="0"/>
        <v>27</v>
      </c>
      <c r="H27" s="15">
        <v>0.22</v>
      </c>
      <c r="I27" s="51">
        <f t="shared" si="1"/>
        <v>5.94</v>
      </c>
      <c r="J27" s="15" t="s">
        <v>36</v>
      </c>
      <c r="K27" s="17"/>
    </row>
    <row r="28" spans="1:11" ht="20.149999999999999" customHeight="1" x14ac:dyDescent="0.35">
      <c r="A28" s="14">
        <v>203</v>
      </c>
      <c r="B28" s="28" t="s">
        <v>41</v>
      </c>
      <c r="C28" s="15"/>
      <c r="D28" s="47" t="s">
        <v>44</v>
      </c>
      <c r="E28" s="16"/>
      <c r="F28" s="15"/>
      <c r="G28" s="55">
        <v>4</v>
      </c>
      <c r="H28" s="15">
        <v>2.06</v>
      </c>
      <c r="I28" s="51">
        <f t="shared" si="1"/>
        <v>8.24</v>
      </c>
      <c r="J28" s="48" t="s">
        <v>45</v>
      </c>
      <c r="K28" s="50" t="s">
        <v>46</v>
      </c>
    </row>
    <row r="29" spans="1:11" ht="20.149999999999999" customHeight="1" x14ac:dyDescent="0.35">
      <c r="A29" s="10"/>
      <c r="B29" s="27"/>
      <c r="C29" s="11"/>
      <c r="D29" s="27"/>
      <c r="E29" s="12"/>
      <c r="F29" s="11"/>
      <c r="G29" s="32">
        <f t="shared" si="0"/>
        <v>0</v>
      </c>
      <c r="H29" s="11"/>
      <c r="I29" s="32">
        <f t="shared" si="1"/>
        <v>0</v>
      </c>
      <c r="J29" s="11"/>
      <c r="K29" s="13"/>
    </row>
    <row r="30" spans="1:11" ht="20.149999999999999" customHeight="1" x14ac:dyDescent="0.35">
      <c r="A30" s="10"/>
      <c r="B30" s="27"/>
      <c r="C30" s="11"/>
      <c r="D30" s="27"/>
      <c r="E30" s="12"/>
      <c r="F30" s="11"/>
      <c r="G30" s="32">
        <f t="shared" si="0"/>
        <v>0</v>
      </c>
      <c r="H30" s="11"/>
      <c r="I30" s="32">
        <f t="shared" si="1"/>
        <v>0</v>
      </c>
      <c r="J30" s="11"/>
      <c r="K30" s="13"/>
    </row>
    <row r="31" spans="1:11" ht="20.149999999999999" customHeight="1" x14ac:dyDescent="0.35">
      <c r="A31" s="10"/>
      <c r="B31" s="27"/>
      <c r="C31" s="11"/>
      <c r="D31" s="27"/>
      <c r="E31" s="12"/>
      <c r="F31" s="11"/>
      <c r="G31" s="32">
        <f t="shared" si="0"/>
        <v>0</v>
      </c>
      <c r="H31" s="11"/>
      <c r="I31" s="32">
        <f t="shared" si="1"/>
        <v>0</v>
      </c>
      <c r="J31" s="11"/>
      <c r="K31" s="13"/>
    </row>
    <row r="32" spans="1:11" ht="20.149999999999999" customHeight="1" x14ac:dyDescent="0.35">
      <c r="A32" s="10">
        <v>31</v>
      </c>
      <c r="B32" s="27" t="s">
        <v>47</v>
      </c>
      <c r="C32" s="11">
        <v>1</v>
      </c>
      <c r="D32" s="42" t="s">
        <v>48</v>
      </c>
      <c r="E32" s="12"/>
      <c r="F32" s="11">
        <v>400</v>
      </c>
      <c r="G32" s="56">
        <f t="shared" si="0"/>
        <v>0.4</v>
      </c>
      <c r="H32" s="54">
        <v>31.4</v>
      </c>
      <c r="I32" s="52">
        <f t="shared" si="1"/>
        <v>12.56</v>
      </c>
      <c r="J32" s="38">
        <v>11375</v>
      </c>
      <c r="K32" s="13"/>
    </row>
    <row r="33" spans="1:11" ht="20.149999999999999" customHeight="1" x14ac:dyDescent="0.35">
      <c r="A33" s="10"/>
      <c r="B33" s="39" t="s">
        <v>53</v>
      </c>
      <c r="C33" s="11">
        <v>1</v>
      </c>
      <c r="D33" s="27"/>
      <c r="E33" s="12"/>
      <c r="F33" s="11"/>
      <c r="G33" s="32">
        <f t="shared" si="0"/>
        <v>0</v>
      </c>
      <c r="H33" s="11"/>
      <c r="I33" s="32">
        <f t="shared" si="1"/>
        <v>0</v>
      </c>
      <c r="J33" s="11"/>
      <c r="K33" s="60" t="s">
        <v>54</v>
      </c>
    </row>
    <row r="34" spans="1:11" ht="20.149999999999999" customHeight="1" thickBot="1" x14ac:dyDescent="0.4">
      <c r="A34" s="18"/>
      <c r="B34" s="29"/>
      <c r="C34" s="19"/>
      <c r="D34" s="29"/>
      <c r="E34" s="20"/>
      <c r="F34" s="19"/>
      <c r="G34" s="34">
        <f t="shared" si="0"/>
        <v>0</v>
      </c>
      <c r="H34" s="19"/>
      <c r="I34" s="34">
        <f t="shared" si="1"/>
        <v>0</v>
      </c>
      <c r="J34" s="19"/>
      <c r="K34" s="21"/>
    </row>
    <row r="35" spans="1:11" ht="20.149999999999999" customHeight="1" thickBot="1" x14ac:dyDescent="0.4">
      <c r="A35" s="22"/>
      <c r="B35" s="23" t="s">
        <v>51</v>
      </c>
      <c r="C35" s="23"/>
      <c r="D35" s="30"/>
      <c r="E35" s="24"/>
      <c r="F35" s="23"/>
      <c r="G35" s="35"/>
      <c r="H35" s="23"/>
      <c r="I35" s="59">
        <f>SUM(I3:I34)</f>
        <v>1196.3753999999999</v>
      </c>
      <c r="J35" s="23" t="s">
        <v>52</v>
      </c>
      <c r="K35" s="25"/>
    </row>
    <row r="36" spans="1:11" ht="20.149999999999999" customHeight="1" x14ac:dyDescent="0.35">
      <c r="A36" s="62" t="s">
        <v>0</v>
      </c>
      <c r="B36" s="64" t="s">
        <v>1</v>
      </c>
      <c r="C36" s="64" t="s">
        <v>2</v>
      </c>
      <c r="D36" s="66" t="s">
        <v>3</v>
      </c>
      <c r="E36" s="67"/>
      <c r="F36" s="66" t="s">
        <v>4</v>
      </c>
      <c r="G36" s="67"/>
      <c r="H36" s="66" t="s">
        <v>5</v>
      </c>
      <c r="I36" s="67"/>
      <c r="J36" s="64" t="s">
        <v>6</v>
      </c>
      <c r="K36" s="68" t="s">
        <v>7</v>
      </c>
    </row>
    <row r="37" spans="1:11" ht="70.5" customHeight="1" thickBot="1" x14ac:dyDescent="0.4">
      <c r="A37" s="63"/>
      <c r="B37" s="65"/>
      <c r="C37" s="65"/>
      <c r="D37" s="2" t="s">
        <v>8</v>
      </c>
      <c r="E37" s="1" t="s">
        <v>9</v>
      </c>
      <c r="F37" s="4" t="s">
        <v>10</v>
      </c>
      <c r="G37" s="5" t="s">
        <v>11</v>
      </c>
      <c r="H37" s="2" t="s">
        <v>12</v>
      </c>
      <c r="I37" s="3" t="s">
        <v>13</v>
      </c>
      <c r="J37" s="65"/>
      <c r="K37" s="69"/>
    </row>
    <row r="38" spans="1:11" ht="20.149999999999999" customHeight="1" x14ac:dyDescent="0.35">
      <c r="A38" s="6"/>
      <c r="B38" s="26"/>
      <c r="C38" s="7"/>
      <c r="D38" s="26"/>
      <c r="E38" s="8"/>
      <c r="F38" s="7"/>
      <c r="G38" s="31">
        <f t="shared" ref="G38:G66" si="2">C38*F38/1000</f>
        <v>0</v>
      </c>
      <c r="H38" s="7"/>
      <c r="I38" s="31">
        <f t="shared" ref="I38:I66" si="3">G38*H38</f>
        <v>0</v>
      </c>
      <c r="J38" s="7"/>
      <c r="K38" s="9"/>
    </row>
    <row r="39" spans="1:11" ht="20.149999999999999" customHeight="1" x14ac:dyDescent="0.35">
      <c r="A39" s="10">
        <v>41</v>
      </c>
      <c r="B39" s="27" t="s">
        <v>57</v>
      </c>
      <c r="C39" s="11">
        <v>1</v>
      </c>
      <c r="D39" s="27" t="s">
        <v>56</v>
      </c>
      <c r="E39" s="12">
        <v>4</v>
      </c>
      <c r="F39" s="11">
        <v>65350</v>
      </c>
      <c r="G39" s="56">
        <f t="shared" si="2"/>
        <v>65.349999999999994</v>
      </c>
      <c r="H39" s="54">
        <v>5.3</v>
      </c>
      <c r="I39" s="32">
        <f t="shared" si="3"/>
        <v>346.35499999999996</v>
      </c>
      <c r="J39" s="46" t="s">
        <v>31</v>
      </c>
      <c r="K39" s="13"/>
    </row>
    <row r="40" spans="1:11" ht="20.149999999999999" customHeight="1" x14ac:dyDescent="0.35">
      <c r="A40" s="14"/>
      <c r="B40" s="61" t="s">
        <v>55</v>
      </c>
      <c r="C40" s="15"/>
      <c r="D40" s="28"/>
      <c r="E40" s="16"/>
      <c r="F40" s="15"/>
      <c r="G40" s="33">
        <f t="shared" si="2"/>
        <v>0</v>
      </c>
      <c r="H40" s="15"/>
      <c r="I40" s="33">
        <f t="shared" si="3"/>
        <v>0</v>
      </c>
      <c r="J40" s="15"/>
      <c r="K40" s="17"/>
    </row>
    <row r="41" spans="1:11" ht="20.149999999999999" customHeight="1" x14ac:dyDescent="0.35">
      <c r="A41" s="10"/>
      <c r="B41" s="27" t="s">
        <v>20</v>
      </c>
      <c r="C41" s="11">
        <v>16</v>
      </c>
      <c r="D41" s="27" t="s">
        <v>58</v>
      </c>
      <c r="E41" s="12"/>
      <c r="F41" s="11"/>
      <c r="G41" s="32">
        <f t="shared" si="2"/>
        <v>0</v>
      </c>
      <c r="H41" s="11"/>
      <c r="I41" s="32">
        <f t="shared" si="3"/>
        <v>0</v>
      </c>
      <c r="J41" s="11"/>
      <c r="K41" s="13"/>
    </row>
    <row r="42" spans="1:11" ht="20.149999999999999" customHeight="1" x14ac:dyDescent="0.35">
      <c r="A42" s="10"/>
      <c r="B42" s="27"/>
      <c r="C42" s="11"/>
      <c r="D42" s="27"/>
      <c r="E42" s="12"/>
      <c r="F42" s="11"/>
      <c r="G42" s="32">
        <f t="shared" si="2"/>
        <v>0</v>
      </c>
      <c r="H42" s="11"/>
      <c r="I42" s="32">
        <f t="shared" si="3"/>
        <v>0</v>
      </c>
      <c r="J42" s="11"/>
      <c r="K42" s="13"/>
    </row>
    <row r="43" spans="1:11" ht="20.149999999999999" customHeight="1" x14ac:dyDescent="0.35">
      <c r="A43" s="10"/>
      <c r="B43" s="27"/>
      <c r="C43" s="11"/>
      <c r="D43" s="27"/>
      <c r="E43" s="12"/>
      <c r="F43" s="11"/>
      <c r="G43" s="32">
        <f t="shared" si="2"/>
        <v>0</v>
      </c>
      <c r="H43" s="11"/>
      <c r="I43" s="32">
        <f t="shared" si="3"/>
        <v>0</v>
      </c>
      <c r="J43" s="11"/>
      <c r="K43" s="13"/>
    </row>
    <row r="44" spans="1:11" ht="20.149999999999999" customHeight="1" x14ac:dyDescent="0.35">
      <c r="A44" s="10"/>
      <c r="B44" s="27"/>
      <c r="C44" s="11"/>
      <c r="D44" s="27"/>
      <c r="E44" s="12"/>
      <c r="F44" s="11"/>
      <c r="G44" s="32">
        <f t="shared" si="2"/>
        <v>0</v>
      </c>
      <c r="H44" s="11"/>
      <c r="I44" s="32">
        <f t="shared" si="3"/>
        <v>0</v>
      </c>
      <c r="J44" s="11"/>
      <c r="K44" s="13"/>
    </row>
    <row r="45" spans="1:11" ht="20.149999999999999" customHeight="1" x14ac:dyDescent="0.35">
      <c r="A45" s="10"/>
      <c r="B45" s="27"/>
      <c r="C45" s="11"/>
      <c r="D45" s="27"/>
      <c r="E45" s="12"/>
      <c r="F45" s="11"/>
      <c r="G45" s="32">
        <f t="shared" si="2"/>
        <v>0</v>
      </c>
      <c r="H45" s="11"/>
      <c r="I45" s="32">
        <f t="shared" si="3"/>
        <v>0</v>
      </c>
      <c r="J45" s="11"/>
      <c r="K45" s="13"/>
    </row>
    <row r="46" spans="1:11" ht="20.149999999999999" customHeight="1" x14ac:dyDescent="0.35">
      <c r="A46" s="10"/>
      <c r="B46" s="27"/>
      <c r="C46" s="11"/>
      <c r="D46" s="27"/>
      <c r="E46" s="12"/>
      <c r="F46" s="11"/>
      <c r="G46" s="32">
        <f t="shared" si="2"/>
        <v>0</v>
      </c>
      <c r="H46" s="11"/>
      <c r="I46" s="32">
        <f t="shared" si="3"/>
        <v>0</v>
      </c>
      <c r="J46" s="11"/>
      <c r="K46" s="13"/>
    </row>
    <row r="47" spans="1:11" ht="20.149999999999999" customHeight="1" x14ac:dyDescent="0.35">
      <c r="A47" s="10"/>
      <c r="B47" s="27"/>
      <c r="C47" s="11"/>
      <c r="D47" s="27"/>
      <c r="E47" s="12"/>
      <c r="F47" s="11"/>
      <c r="G47" s="32">
        <f t="shared" si="2"/>
        <v>0</v>
      </c>
      <c r="H47" s="11"/>
      <c r="I47" s="32">
        <f t="shared" si="3"/>
        <v>0</v>
      </c>
      <c r="J47" s="11"/>
      <c r="K47" s="13"/>
    </row>
    <row r="48" spans="1:11" ht="20.149999999999999" customHeight="1" x14ac:dyDescent="0.35">
      <c r="A48" s="10"/>
      <c r="B48" s="27"/>
      <c r="C48" s="11"/>
      <c r="D48" s="27"/>
      <c r="E48" s="12"/>
      <c r="F48" s="11"/>
      <c r="G48" s="32">
        <f t="shared" si="2"/>
        <v>0</v>
      </c>
      <c r="H48" s="11"/>
      <c r="I48" s="32">
        <f t="shared" si="3"/>
        <v>0</v>
      </c>
      <c r="J48" s="11"/>
      <c r="K48" s="13"/>
    </row>
    <row r="49" spans="1:11" ht="20.149999999999999" customHeight="1" x14ac:dyDescent="0.35">
      <c r="A49" s="10"/>
      <c r="B49" s="27"/>
      <c r="C49" s="11"/>
      <c r="D49" s="27"/>
      <c r="E49" s="12"/>
      <c r="F49" s="11"/>
      <c r="G49" s="32">
        <f t="shared" si="2"/>
        <v>0</v>
      </c>
      <c r="H49" s="11"/>
      <c r="I49" s="32">
        <f t="shared" si="3"/>
        <v>0</v>
      </c>
      <c r="J49" s="11"/>
      <c r="K49" s="13"/>
    </row>
    <row r="50" spans="1:11" ht="20.149999999999999" customHeight="1" x14ac:dyDescent="0.35">
      <c r="A50" s="10"/>
      <c r="B50" s="27"/>
      <c r="C50" s="11"/>
      <c r="D50" s="27"/>
      <c r="E50" s="12"/>
      <c r="F50" s="11"/>
      <c r="G50" s="32">
        <f t="shared" si="2"/>
        <v>0</v>
      </c>
      <c r="H50" s="11"/>
      <c r="I50" s="32">
        <f t="shared" si="3"/>
        <v>0</v>
      </c>
      <c r="J50" s="11"/>
      <c r="K50" s="13"/>
    </row>
    <row r="51" spans="1:11" ht="20.149999999999999" customHeight="1" x14ac:dyDescent="0.35">
      <c r="A51" s="10"/>
      <c r="B51" s="27"/>
      <c r="C51" s="11"/>
      <c r="D51" s="27"/>
      <c r="E51" s="12"/>
      <c r="F51" s="11"/>
      <c r="G51" s="32">
        <f t="shared" si="2"/>
        <v>0</v>
      </c>
      <c r="H51" s="11"/>
      <c r="I51" s="32">
        <f t="shared" si="3"/>
        <v>0</v>
      </c>
      <c r="J51" s="11"/>
      <c r="K51" s="13"/>
    </row>
    <row r="52" spans="1:11" ht="20.149999999999999" customHeight="1" x14ac:dyDescent="0.35">
      <c r="A52" s="10"/>
      <c r="B52" s="27"/>
      <c r="C52" s="11"/>
      <c r="D52" s="27"/>
      <c r="E52" s="12"/>
      <c r="F52" s="11"/>
      <c r="G52" s="32">
        <f t="shared" si="2"/>
        <v>0</v>
      </c>
      <c r="H52" s="11"/>
      <c r="I52" s="32">
        <f t="shared" si="3"/>
        <v>0</v>
      </c>
      <c r="J52" s="11"/>
      <c r="K52" s="13"/>
    </row>
    <row r="53" spans="1:11" ht="20.149999999999999" customHeight="1" x14ac:dyDescent="0.35">
      <c r="A53" s="10"/>
      <c r="B53" s="27"/>
      <c r="C53" s="11"/>
      <c r="D53" s="27"/>
      <c r="E53" s="12"/>
      <c r="F53" s="11"/>
      <c r="G53" s="32">
        <f t="shared" si="2"/>
        <v>0</v>
      </c>
      <c r="H53" s="11"/>
      <c r="I53" s="32">
        <f t="shared" si="3"/>
        <v>0</v>
      </c>
      <c r="J53" s="11"/>
      <c r="K53" s="13"/>
    </row>
    <row r="54" spans="1:11" ht="20.149999999999999" customHeight="1" x14ac:dyDescent="0.35">
      <c r="A54" s="10"/>
      <c r="B54" s="27"/>
      <c r="C54" s="11"/>
      <c r="D54" s="27"/>
      <c r="E54" s="12"/>
      <c r="F54" s="11"/>
      <c r="G54" s="32">
        <f t="shared" si="2"/>
        <v>0</v>
      </c>
      <c r="H54" s="11"/>
      <c r="I54" s="32">
        <f t="shared" si="3"/>
        <v>0</v>
      </c>
      <c r="J54" s="11"/>
      <c r="K54" s="13"/>
    </row>
    <row r="55" spans="1:11" ht="20.149999999999999" customHeight="1" x14ac:dyDescent="0.35">
      <c r="A55" s="10"/>
      <c r="B55" s="27"/>
      <c r="C55" s="11"/>
      <c r="D55" s="27"/>
      <c r="E55" s="12"/>
      <c r="F55" s="11"/>
      <c r="G55" s="32">
        <f t="shared" si="2"/>
        <v>0</v>
      </c>
      <c r="H55" s="11"/>
      <c r="I55" s="32">
        <f t="shared" si="3"/>
        <v>0</v>
      </c>
      <c r="J55" s="11"/>
      <c r="K55" s="13"/>
    </row>
    <row r="56" spans="1:11" ht="20.149999999999999" customHeight="1" x14ac:dyDescent="0.35">
      <c r="A56" s="10"/>
      <c r="B56" s="27"/>
      <c r="C56" s="11"/>
      <c r="D56" s="27"/>
      <c r="E56" s="12"/>
      <c r="F56" s="11"/>
      <c r="G56" s="32">
        <f t="shared" si="2"/>
        <v>0</v>
      </c>
      <c r="H56" s="11"/>
      <c r="I56" s="32">
        <f t="shared" si="3"/>
        <v>0</v>
      </c>
      <c r="J56" s="11"/>
      <c r="K56" s="13"/>
    </row>
    <row r="57" spans="1:11" ht="20.149999999999999" customHeight="1" x14ac:dyDescent="0.35">
      <c r="A57" s="14"/>
      <c r="B57" s="28"/>
      <c r="C57" s="15"/>
      <c r="D57" s="28"/>
      <c r="E57" s="16"/>
      <c r="F57" s="15"/>
      <c r="G57" s="33">
        <f t="shared" si="2"/>
        <v>0</v>
      </c>
      <c r="H57" s="15"/>
      <c r="I57" s="33">
        <f t="shared" si="3"/>
        <v>0</v>
      </c>
      <c r="J57" s="15"/>
      <c r="K57" s="17"/>
    </row>
    <row r="58" spans="1:11" ht="20.149999999999999" customHeight="1" x14ac:dyDescent="0.35">
      <c r="A58" s="10"/>
      <c r="B58" s="27"/>
      <c r="C58" s="11"/>
      <c r="D58" s="27"/>
      <c r="E58" s="12"/>
      <c r="F58" s="11"/>
      <c r="G58" s="32">
        <f t="shared" si="2"/>
        <v>0</v>
      </c>
      <c r="H58" s="11"/>
      <c r="I58" s="32">
        <f t="shared" si="3"/>
        <v>0</v>
      </c>
      <c r="J58" s="11"/>
      <c r="K58" s="13"/>
    </row>
    <row r="59" spans="1:11" ht="20.149999999999999" customHeight="1" x14ac:dyDescent="0.35">
      <c r="A59" s="14"/>
      <c r="B59" s="28"/>
      <c r="C59" s="15"/>
      <c r="D59" s="28"/>
      <c r="E59" s="16"/>
      <c r="F59" s="15"/>
      <c r="G59" s="33">
        <f t="shared" si="2"/>
        <v>0</v>
      </c>
      <c r="H59" s="15"/>
      <c r="I59" s="33">
        <f t="shared" si="3"/>
        <v>0</v>
      </c>
      <c r="J59" s="15"/>
      <c r="K59" s="17"/>
    </row>
    <row r="60" spans="1:11" ht="20.149999999999999" customHeight="1" x14ac:dyDescent="0.35">
      <c r="A60" s="14"/>
      <c r="B60" s="28"/>
      <c r="C60" s="15"/>
      <c r="D60" s="28"/>
      <c r="E60" s="16"/>
      <c r="F60" s="15"/>
      <c r="G60" s="33">
        <f t="shared" si="2"/>
        <v>0</v>
      </c>
      <c r="H60" s="15"/>
      <c r="I60" s="33">
        <f t="shared" si="3"/>
        <v>0</v>
      </c>
      <c r="J60" s="15"/>
      <c r="K60" s="17"/>
    </row>
    <row r="61" spans="1:11" ht="20.149999999999999" customHeight="1" x14ac:dyDescent="0.35">
      <c r="A61" s="10"/>
      <c r="B61" s="27"/>
      <c r="C61" s="11"/>
      <c r="D61" s="27"/>
      <c r="E61" s="12"/>
      <c r="F61" s="11"/>
      <c r="G61" s="32">
        <f t="shared" si="2"/>
        <v>0</v>
      </c>
      <c r="H61" s="11"/>
      <c r="I61" s="32">
        <f t="shared" si="3"/>
        <v>0</v>
      </c>
      <c r="J61" s="11"/>
      <c r="K61" s="13"/>
    </row>
    <row r="62" spans="1:11" ht="20.149999999999999" customHeight="1" x14ac:dyDescent="0.35">
      <c r="A62" s="10"/>
      <c r="B62" s="27"/>
      <c r="C62" s="11"/>
      <c r="D62" s="27"/>
      <c r="E62" s="12"/>
      <c r="F62" s="11"/>
      <c r="G62" s="32">
        <f t="shared" si="2"/>
        <v>0</v>
      </c>
      <c r="H62" s="11"/>
      <c r="I62" s="32">
        <f t="shared" si="3"/>
        <v>0</v>
      </c>
      <c r="J62" s="11"/>
      <c r="K62" s="13"/>
    </row>
    <row r="63" spans="1:11" ht="20.149999999999999" customHeight="1" x14ac:dyDescent="0.35">
      <c r="A63" s="10"/>
      <c r="B63" s="27"/>
      <c r="C63" s="11"/>
      <c r="D63" s="27"/>
      <c r="E63" s="12"/>
      <c r="F63" s="11"/>
      <c r="G63" s="32">
        <f t="shared" si="2"/>
        <v>0</v>
      </c>
      <c r="H63" s="11"/>
      <c r="I63" s="32">
        <f t="shared" si="3"/>
        <v>0</v>
      </c>
      <c r="J63" s="11"/>
      <c r="K63" s="13"/>
    </row>
    <row r="64" spans="1:11" ht="20.149999999999999" customHeight="1" x14ac:dyDescent="0.35">
      <c r="A64" s="10"/>
      <c r="B64" s="27"/>
      <c r="C64" s="11"/>
      <c r="D64" s="27"/>
      <c r="E64" s="12"/>
      <c r="F64" s="11"/>
      <c r="G64" s="32">
        <f t="shared" si="2"/>
        <v>0</v>
      </c>
      <c r="H64" s="11"/>
      <c r="I64" s="32">
        <f t="shared" si="3"/>
        <v>0</v>
      </c>
      <c r="J64" s="11"/>
      <c r="K64" s="13"/>
    </row>
    <row r="65" spans="1:11" ht="20.149999999999999" customHeight="1" x14ac:dyDescent="0.35">
      <c r="A65" s="10"/>
      <c r="B65" s="27"/>
      <c r="C65" s="11"/>
      <c r="D65" s="27"/>
      <c r="E65" s="12"/>
      <c r="F65" s="11"/>
      <c r="G65" s="32">
        <f t="shared" si="2"/>
        <v>0</v>
      </c>
      <c r="H65" s="11"/>
      <c r="I65" s="32">
        <f t="shared" si="3"/>
        <v>0</v>
      </c>
      <c r="J65" s="11"/>
      <c r="K65" s="13"/>
    </row>
    <row r="66" spans="1:11" ht="20.149999999999999" customHeight="1" thickBot="1" x14ac:dyDescent="0.4">
      <c r="A66" s="18"/>
      <c r="B66" s="29"/>
      <c r="C66" s="19"/>
      <c r="D66" s="29"/>
      <c r="E66" s="20"/>
      <c r="F66" s="19"/>
      <c r="G66" s="34">
        <f t="shared" si="2"/>
        <v>0</v>
      </c>
      <c r="H66" s="19"/>
      <c r="I66" s="34">
        <f t="shared" si="3"/>
        <v>0</v>
      </c>
      <c r="J66" s="19"/>
      <c r="K66" s="21"/>
    </row>
    <row r="67" spans="1:11" ht="20.149999999999999" customHeight="1" thickBot="1" x14ac:dyDescent="0.4">
      <c r="A67" s="22"/>
      <c r="B67" s="23" t="s">
        <v>14</v>
      </c>
      <c r="C67" s="23"/>
      <c r="D67" s="30"/>
      <c r="E67" s="24"/>
      <c r="F67" s="23"/>
      <c r="G67" s="35"/>
      <c r="H67" s="23"/>
      <c r="I67" s="59">
        <f>SUM(I5:I66)</f>
        <v>2739.1057999999998</v>
      </c>
      <c r="J67" s="23"/>
      <c r="K67" s="25"/>
    </row>
  </sheetData>
  <mergeCells count="17">
    <mergeCell ref="H1:I1"/>
    <mergeCell ref="K36:K37"/>
    <mergeCell ref="B21:F21"/>
    <mergeCell ref="J1:J2"/>
    <mergeCell ref="K1:K2"/>
    <mergeCell ref="H36:I36"/>
    <mergeCell ref="J36:J37"/>
    <mergeCell ref="A36:A37"/>
    <mergeCell ref="B36:B37"/>
    <mergeCell ref="C36:C37"/>
    <mergeCell ref="D36:E36"/>
    <mergeCell ref="F36:G36"/>
    <mergeCell ref="A1:A2"/>
    <mergeCell ref="B1:B2"/>
    <mergeCell ref="C1:C2"/>
    <mergeCell ref="D1:E1"/>
    <mergeCell ref="F1:G1"/>
  </mergeCells>
  <pageMargins left="0.25" right="0.25" top="0.75" bottom="0.75" header="0.3" footer="0.3"/>
  <pageSetup paperSize="9" orientation="portrait" r:id="rId1"/>
  <headerFooter>
    <oddHeader>&amp;C&amp;20SPECIFIKACE OCELI,  OCEL  11 375,  E 44.72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Mišule</dc:creator>
  <cp:lastModifiedBy>Vít Kaliba</cp:lastModifiedBy>
  <cp:lastPrinted>2024-04-12T16:40:27Z</cp:lastPrinted>
  <dcterms:created xsi:type="dcterms:W3CDTF">2012-09-19T14:10:44Z</dcterms:created>
  <dcterms:modified xsi:type="dcterms:W3CDTF">2024-04-12T16:41:29Z</dcterms:modified>
</cp:coreProperties>
</file>